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23adc342-93c2-41bc-927c-372a68e9d80b/"/>
    </mc:Choice>
  </mc:AlternateContent>
  <xr:revisionPtr revIDLastSave="0" documentId="13_ncr:1_{9728DCAA-7857-49A4-89B4-A07705232DB4}" xr6:coauthVersionLast="47" xr6:coauthVersionMax="47" xr10:uidLastSave="{00000000-0000-0000-0000-000000000000}"/>
  <bookViews>
    <workbookView xWindow="1080" yWindow="1080" windowWidth="27000" windowHeight="14235" xr2:uid="{773816FD-46B0-4B53-8F70-B3FEF2303954}"/>
  </bookViews>
  <sheets>
    <sheet name="Dudindarzs" sheetId="1" r:id="rId1"/>
  </sheets>
  <definedNames>
    <definedName name="_xlnm.Print_Area" localSheetId="0">Dudindarzs!$A$13:$C$41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26" i="1" l="1"/>
  <c r="C19" i="1"/>
  <c r="C34" i="1" l="1"/>
  <c r="C41" i="1" s="1"/>
  <c r="C40" i="1" l="1"/>
  <c r="C36" i="1"/>
</calcChain>
</file>

<file path=xl/sharedStrings.xml><?xml version="1.0" encoding="utf-8"?>
<sst xmlns="http://schemas.openxmlformats.org/spreadsheetml/2006/main" count="40" uniqueCount="40">
  <si>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</si>
  <si>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</si>
  <si>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</si>
  <si>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</si>
  <si>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</si>
  <si>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</si>
  <si>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</si>
  <si>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</si>
  <si>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</si>
  <si>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</si>
  <si>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</si>
  <si>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</si>
  <si>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</si>
  <si>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</si>
  <si>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</si>
  <si>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</si>
  <si>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</si>
  <si>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</si>
  <si>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</si>
  <si>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</si>
  <si>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</si>
  <si>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</si>
  <si>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</si>
  <si>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</si>
  <si>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</si>
  <si>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</si>
  <si>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</si>
  <si>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</si>
  <si>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</si>
  <si>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Izglītības iestāde                                                  PPII Dudiņdārzs</t>
  </si>
  <si>
    <t>Izglītības iestādes dibinātājs                             SIA DUDI</t>
  </si>
  <si>
    <t>Reģistrācijas Nr.                                                  40103747716</t>
  </si>
  <si>
    <t>Juridiskā adrese                                                  Gustava Zemgala agtve 74a, Rīga, LV-1039</t>
  </si>
  <si>
    <t>Pirmsskolas izglītības programmas īstenošanas adrese/es Gustava Zemgala agtve 74a, Rīga, LV-1039</t>
  </si>
  <si>
    <t>Tālrunis                                                                 28339685</t>
  </si>
  <si>
    <t>E-pasta adrese                                                    info@dudindarzs.lv</t>
  </si>
  <si>
    <t>Izmaksu periods                                                 01.12.2022 - 31.12.2022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</si>
  <si>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</si>
  <si>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 Elīna Pļaveniece Kuļša, Valdes locekle</t>
  </si>
  <si>
    <t>Datums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</si>
</sst>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00FF"/>
      <name val="Arial"/>
      <family val="2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4" fontId="5" fillId="3" borderId="1" xfId="3" applyNumberFormat="1" applyFont="1" applyFill="1" applyBorder="1" applyAlignment="1">
      <alignment horizontal="left"/>
    </xf>
    <xf numFmtId="0" fontId="4" fillId="4" borderId="1" xfId="2" applyFont="1" applyFill="1" applyBorder="1" applyAlignment="1">
      <alignment horizontal="right"/>
    </xf>
    <xf numFmtId="0" fontId="5" fillId="4" borderId="1" xfId="2" applyFont="1" applyFill="1" applyBorder="1"/>
    <xf numFmtId="165" fontId="5" fillId="4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164" fontId="4" fillId="0" borderId="0" xfId="3" applyNumberFormat="1" applyFont="1" applyAlignment="1">
      <alignment horizontal="left"/>
    </xf>
    <xf numFmtId="0" fontId="2" fillId="0" borderId="0" xfId="0" applyFont="1"/>
    <xf numFmtId="0" fontId="2" fillId="0" borderId="0" xfId="4" applyFont="1" applyBorder="1" applyProtection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0" xfId="4" applyFont="1" applyBorder="1" applyProtection="1"/>
    <xf numFmtId="0" fontId="3" fillId="0" borderId="0" xfId="4" applyFont="1" applyBorder="1" applyAlignment="1" applyProtection="1">
      <alignment wrapText="1"/>
    </xf>
    <xf numFmtId="0" fontId="10" fillId="0" borderId="0" xfId="4" applyFont="1" applyBorder="1" applyProtection="1"/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</cellXfs>
  <cellStyles count="5">
    <cellStyle name="Comma" xfId="1" builtinId="3"/>
    <cellStyle name="Explanatory Text" xfId="4" builtinId="53"/>
    <cellStyle name="Komats 2" xfId="3" xr:uid="{3125E895-DA55-48DA-A3C4-1432F5578F27}"/>
    <cellStyle name="Normal" xfId="0" builtinId="0"/>
    <cellStyle name="Parasts 2" xfId="2" xr:uid="{CE702469-DCED-4959-A121-88C97BF41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02A2-C4F0-4AF2-8C98-C7F121A30461}">
  <dimension ref="A1:E47"/>
  <sheetViews>
    <sheetView tabSelected="1" zoomScale="115" zoomScaleNormal="115" workbookViewId="0">
      <selection activeCell="A13" sqref="A13:C13"/>
    </sheetView>
  </sheetViews>
  <sheetFormatPr defaultColWidth="8.85546875" defaultRowHeight="11.25" x14ac:dyDescent="0.2"/>
  <cols>
    <col min="1" max="1" width="4.85546875" style="16" customWidth="1"/>
    <col min="2" max="2" width="80.28515625" style="1" customWidth="1"/>
    <col min="3" max="3" width="10" style="19" bestFit="1" customWidth="1"/>
    <col min="4" max="16384" width="8.85546875" style="1"/>
  </cols>
  <sheetData>
    <row r="1" spans="1:4" ht="12.75" x14ac:dyDescent="0.2">
      <c r="A1" s="20"/>
      <c r="B1" s="20"/>
      <c r="C1" s="20"/>
      <c r="D1" s="20"/>
    </row>
    <row r="2" spans="1:4" ht="12.75" x14ac:dyDescent="0.2">
      <c r="A2" s="20"/>
      <c r="B2" s="20"/>
      <c r="C2" s="20"/>
      <c r="D2" s="20"/>
    </row>
    <row r="3" spans="1:4" ht="12.75" x14ac:dyDescent="0.2">
      <c r="A3" s="20"/>
      <c r="B3" s="22" t="s">
        <v>29</v>
      </c>
      <c r="C3" s="24"/>
      <c r="D3" s="21"/>
    </row>
    <row r="4" spans="1:4" ht="12.75" x14ac:dyDescent="0.2">
      <c r="A4" s="20"/>
      <c r="B4" s="22" t="s">
        <v>30</v>
      </c>
      <c r="C4" s="24"/>
      <c r="D4" s="21"/>
    </row>
    <row r="5" spans="1:4" ht="12.75" x14ac:dyDescent="0.2">
      <c r="A5" s="20"/>
      <c r="B5" s="22" t="s">
        <v>31</v>
      </c>
      <c r="C5" s="24"/>
      <c r="D5" s="21"/>
    </row>
    <row r="6" spans="1:4" ht="12.75" x14ac:dyDescent="0.2">
      <c r="A6" s="20"/>
      <c r="B6" s="22" t="s">
        <v>32</v>
      </c>
      <c r="C6" s="24"/>
      <c r="D6" s="21"/>
    </row>
    <row r="7" spans="1:4" ht="25.5" x14ac:dyDescent="0.2">
      <c r="A7" s="20"/>
      <c r="B7" s="23" t="s">
        <v>33</v>
      </c>
      <c r="C7" s="25"/>
      <c r="D7" s="21"/>
    </row>
    <row r="8" spans="1:4" ht="12.75" x14ac:dyDescent="0.2">
      <c r="A8" s="20"/>
      <c r="B8" s="22" t="s">
        <v>34</v>
      </c>
      <c r="C8" s="24"/>
      <c r="D8" s="21"/>
    </row>
    <row r="9" spans="1:4" ht="12.75" x14ac:dyDescent="0.2">
      <c r="A9" s="20"/>
      <c r="B9" s="22" t="s">
        <v>35</v>
      </c>
      <c r="C9" s="24"/>
      <c r="D9" s="26"/>
    </row>
    <row r="10" spans="1:4" ht="12.75" x14ac:dyDescent="0.2">
      <c r="A10" s="20"/>
      <c r="B10" s="22" t="s">
        <v>36</v>
      </c>
      <c r="C10" s="24"/>
      <c r="D10" s="21"/>
    </row>
    <row r="13" spans="1:4" ht="13.9" customHeight="1" x14ac:dyDescent="0.2">
      <c r="A13" s="29"/>
      <c r="B13" s="29"/>
      <c r="C13" s="29"/>
    </row>
    <row r="14" spans="1:4" x14ac:dyDescent="0.2">
      <c r="A14" s="30" t="s">
        <v>0</v>
      </c>
      <c r="B14" s="30" t="s">
        <v>1</v>
      </c>
      <c r="C14" s="31" t="s">
        <v>2</v>
      </c>
    </row>
    <row r="15" spans="1:4" ht="4.1500000000000004" customHeight="1" x14ac:dyDescent="0.2">
      <c r="A15" s="30"/>
      <c r="B15" s="30"/>
      <c r="C15" s="31"/>
    </row>
    <row r="16" spans="1:4" ht="13.15" customHeight="1" x14ac:dyDescent="0.2">
      <c r="A16" s="2">
        <v>1100</v>
      </c>
      <c r="B16" s="3" t="s">
        <v>3</v>
      </c>
      <c r="C16" s="4">
        <f>371213-23865</f>
        <v>347348</v>
      </c>
    </row>
    <row r="17" spans="1:3" x14ac:dyDescent="0.2">
      <c r="A17" s="2">
        <v>1200</v>
      </c>
      <c r="B17" s="3" t="s">
        <v>4</v>
      </c>
      <c r="C17" s="4">
        <f>85940-5630</f>
        <v>80310</v>
      </c>
    </row>
    <row r="18" spans="1:3" ht="23.45" customHeight="1" x14ac:dyDescent="0.2">
      <c r="A18" s="2">
        <v>2100</v>
      </c>
      <c r="B18" s="3" t="s">
        <v>5</v>
      </c>
      <c r="C18" s="4">
        <v>0</v>
      </c>
    </row>
    <row r="19" spans="1:3" ht="11.25" customHeight="1" x14ac:dyDescent="0.2">
      <c r="A19" s="2">
        <v>2200</v>
      </c>
      <c r="B19" s="3" t="s">
        <v>6</v>
      </c>
      <c r="C19" s="4">
        <f>C20+C21+C22+C23+C24+C25</f>
        <v>188077.22</v>
      </c>
    </row>
    <row r="20" spans="1:3" ht="11.25" customHeight="1" x14ac:dyDescent="0.2">
      <c r="A20" s="5">
        <v>2210</v>
      </c>
      <c r="B20" s="6" t="s">
        <v>7</v>
      </c>
      <c r="C20" s="7">
        <v>2260</v>
      </c>
    </row>
    <row r="21" spans="1:3" ht="11.25" customHeight="1" x14ac:dyDescent="0.2">
      <c r="A21" s="5">
        <v>2220</v>
      </c>
      <c r="B21" s="6" t="s">
        <v>8</v>
      </c>
      <c r="C21" s="7">
        <v>27617</v>
      </c>
    </row>
    <row r="22" spans="1:3" ht="11.25" customHeight="1" x14ac:dyDescent="0.2">
      <c r="A22" s="5">
        <v>2230</v>
      </c>
      <c r="B22" s="6" t="s">
        <v>9</v>
      </c>
      <c r="C22" s="7">
        <v>21178</v>
      </c>
    </row>
    <row r="23" spans="1:3" ht="11.25" customHeight="1" x14ac:dyDescent="0.2">
      <c r="A23" s="5">
        <v>2240</v>
      </c>
      <c r="B23" s="6" t="s">
        <v>10</v>
      </c>
      <c r="C23" s="7">
        <v>11380</v>
      </c>
    </row>
    <row r="24" spans="1:3" ht="11.25" customHeight="1" x14ac:dyDescent="0.2">
      <c r="A24" s="5">
        <v>2250</v>
      </c>
      <c r="B24" s="6" t="s">
        <v>11</v>
      </c>
      <c r="C24" s="7">
        <v>120</v>
      </c>
    </row>
    <row r="25" spans="1:3" ht="11.25" customHeight="1" x14ac:dyDescent="0.2">
      <c r="A25" s="5">
        <v>2260</v>
      </c>
      <c r="B25" s="6" t="s">
        <v>12</v>
      </c>
      <c r="C25" s="7">
        <v>125522.22</v>
      </c>
    </row>
    <row r="26" spans="1:3" ht="24" customHeight="1" x14ac:dyDescent="0.2">
      <c r="A26" s="2">
        <v>2300</v>
      </c>
      <c r="B26" s="3" t="s">
        <v>13</v>
      </c>
      <c r="C26" s="4">
        <f>C27+C28+C29+C30+C31+C32</f>
        <v>42374</v>
      </c>
    </row>
    <row r="27" spans="1:3" ht="11.25" customHeight="1" x14ac:dyDescent="0.2">
      <c r="A27" s="5">
        <v>2310</v>
      </c>
      <c r="B27" s="6" t="s">
        <v>14</v>
      </c>
      <c r="C27" s="7">
        <v>23538</v>
      </c>
    </row>
    <row r="28" spans="1:3" ht="11.25" customHeight="1" x14ac:dyDescent="0.2">
      <c r="A28" s="5">
        <v>2320</v>
      </c>
      <c r="B28" s="6" t="s">
        <v>15</v>
      </c>
      <c r="C28" s="7"/>
    </row>
    <row r="29" spans="1:3" ht="24.6" customHeight="1" x14ac:dyDescent="0.2">
      <c r="A29" s="5">
        <v>2340</v>
      </c>
      <c r="B29" s="6" t="s">
        <v>16</v>
      </c>
      <c r="C29" s="7"/>
    </row>
    <row r="30" spans="1:3" ht="11.25" customHeight="1" x14ac:dyDescent="0.2">
      <c r="A30" s="5">
        <v>2350</v>
      </c>
      <c r="B30" s="6" t="s">
        <v>17</v>
      </c>
      <c r="C30" s="7">
        <v>15111</v>
      </c>
    </row>
    <row r="31" spans="1:3" ht="22.9" customHeight="1" x14ac:dyDescent="0.2">
      <c r="A31" s="5">
        <v>2360</v>
      </c>
      <c r="B31" s="6" t="s">
        <v>18</v>
      </c>
      <c r="C31" s="7"/>
    </row>
    <row r="32" spans="1:3" ht="11.25" customHeight="1" x14ac:dyDescent="0.2">
      <c r="A32" s="5">
        <v>2370</v>
      </c>
      <c r="B32" s="6" t="s">
        <v>19</v>
      </c>
      <c r="C32" s="7">
        <v>3725</v>
      </c>
    </row>
    <row r="33" spans="1:5" ht="11.25" customHeight="1" x14ac:dyDescent="0.2">
      <c r="A33" s="2">
        <v>2400</v>
      </c>
      <c r="B33" s="3" t="s">
        <v>20</v>
      </c>
      <c r="C33" s="4">
        <v>0</v>
      </c>
    </row>
    <row r="34" spans="1:5" x14ac:dyDescent="0.2">
      <c r="A34" s="2"/>
      <c r="B34" s="3" t="s">
        <v>21</v>
      </c>
      <c r="C34" s="8">
        <f>+C16+C17+C18+C19+C26+C33</f>
        <v>658109.22</v>
      </c>
    </row>
    <row r="35" spans="1:5" x14ac:dyDescent="0.2">
      <c r="A35" s="2"/>
      <c r="B35" s="3" t="s">
        <v>22</v>
      </c>
      <c r="C35" s="8">
        <v>585</v>
      </c>
      <c r="D35" s="9"/>
    </row>
    <row r="36" spans="1:5" x14ac:dyDescent="0.2">
      <c r="A36" s="2"/>
      <c r="B36" s="3" t="s">
        <v>23</v>
      </c>
      <c r="C36" s="8">
        <f>C34+C35</f>
        <v>658694.22</v>
      </c>
    </row>
    <row r="37" spans="1:5" x14ac:dyDescent="0.2">
      <c r="A37" s="2"/>
      <c r="B37" s="3" t="s">
        <v>24</v>
      </c>
      <c r="C37" s="8">
        <v>29495</v>
      </c>
    </row>
    <row r="38" spans="1:5" ht="11.25" customHeight="1" x14ac:dyDescent="0.2">
      <c r="A38" s="10"/>
      <c r="B38" s="11" t="s">
        <v>25</v>
      </c>
      <c r="C38" s="12">
        <v>83</v>
      </c>
    </row>
    <row r="39" spans="1:5" ht="11.25" customHeight="1" x14ac:dyDescent="0.2">
      <c r="A39" s="10"/>
      <c r="B39" s="11" t="s">
        <v>26</v>
      </c>
      <c r="C39" s="12">
        <v>39</v>
      </c>
    </row>
    <row r="40" spans="1:5" ht="11.25" customHeight="1" x14ac:dyDescent="0.2">
      <c r="A40" s="13"/>
      <c r="B40" s="14" t="s">
        <v>27</v>
      </c>
      <c r="C40" s="15">
        <f>((C34+C35+C37)/12/(C38+C39))</f>
        <v>470.07460382513659</v>
      </c>
    </row>
    <row r="41" spans="1:5" x14ac:dyDescent="0.2">
      <c r="A41" s="13"/>
      <c r="B41" s="14" t="s">
        <v>28</v>
      </c>
      <c r="C41" s="15">
        <f>((C34+C35+C37)*C39/(C38+C39)-C37)/12/C39</f>
        <v>407.05109955163232</v>
      </c>
    </row>
    <row r="42" spans="1:5" ht="11.25" customHeight="1" x14ac:dyDescent="0.2">
      <c r="B42" s="17"/>
      <c r="C42" s="18"/>
    </row>
    <row r="43" spans="1:5" x14ac:dyDescent="0.2">
      <c r="A43" s="27" t="s">
        <v>37</v>
      </c>
      <c r="B43" s="27"/>
      <c r="C43" s="27"/>
      <c r="D43" s="27"/>
      <c r="E43" s="27"/>
    </row>
    <row r="45" spans="1:5" x14ac:dyDescent="0.2">
      <c r="B45" s="1" t="s">
        <v>39</v>
      </c>
    </row>
    <row r="47" spans="1:5" x14ac:dyDescent="0.2">
      <c r="A47" s="28" t="s">
        <v>38</v>
      </c>
      <c r="B47" s="28"/>
      <c r="C47" s="28"/>
    </row>
  </sheetData>
  <mergeCells count="6">
    <mergeCell ref="A43:E43"/>
    <mergeCell ref="A47:C47"/>
    <mergeCell ref="A13:C13"/>
    <mergeCell ref="A14:A15"/>
    <mergeCell ref="B14:B15"/>
    <mergeCell ref="C14:C15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Dudindarzs</vt:lpstr>
      <vt:lpstr>Dudindarzs!Print_Area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Līga Strode</cp:lastModifiedBy>
  <cp:lastPrinted>2023-01-31T17:38:58Z</cp:lastPrinted>
  <dcterms:created xsi:type="dcterms:W3CDTF">2022-11-24T20:24:30Z</dcterms:created>
  <dcterms:modified xsi:type="dcterms:W3CDTF">2023-02-01T13:34:41Z</dcterms:modified>
</cp:coreProperties>
</file>