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7470" windowHeight="4755"/>
  </bookViews>
  <sheets>
    <sheet name="lok.tame" sheetId="1" r:id="rId1"/>
  </sheets>
  <calcPr calcId="145621"/>
</workbook>
</file>

<file path=xl/calcChain.xml><?xml version="1.0" encoding="utf-8"?>
<calcChain xmlns="http://schemas.openxmlformats.org/spreadsheetml/2006/main">
  <c r="D24" i="1" l="1"/>
  <c r="D15" i="1"/>
  <c r="D23" i="1"/>
  <c r="D22" i="1"/>
  <c r="D21" i="1"/>
  <c r="D20" i="1"/>
  <c r="D14" i="1"/>
  <c r="D13" i="1" l="1"/>
  <c r="D12" i="1"/>
  <c r="D11" i="1"/>
</calcChain>
</file>

<file path=xl/sharedStrings.xml><?xml version="1.0" encoding="utf-8"?>
<sst xmlns="http://schemas.openxmlformats.org/spreadsheetml/2006/main" count="140" uniqueCount="45">
  <si>
    <t>Kopējā vērtība:</t>
  </si>
  <si>
    <t>Pavisam kopā:</t>
  </si>
  <si>
    <t>Nr.  p.k.</t>
  </si>
  <si>
    <t>Mērv.</t>
  </si>
  <si>
    <t>Apjoms</t>
  </si>
  <si>
    <t xml:space="preserve">Darba alga       </t>
  </si>
  <si>
    <t xml:space="preserve">Materiāli          </t>
  </si>
  <si>
    <t xml:space="preserve">Mehānismi          </t>
  </si>
  <si>
    <t xml:space="preserve">Kopā    </t>
  </si>
  <si>
    <t xml:space="preserve">Darba alga     </t>
  </si>
  <si>
    <t xml:space="preserve">Materiāli        </t>
  </si>
  <si>
    <t xml:space="preserve">Mehānismi         </t>
  </si>
  <si>
    <t>Kopā</t>
  </si>
  <si>
    <t>Kopā:</t>
  </si>
  <si>
    <t>Darbu un izdevumu nosaukums</t>
  </si>
  <si>
    <t xml:space="preserve"> </t>
  </si>
  <si>
    <t xml:space="preserve">Lokālā tāme </t>
  </si>
  <si>
    <t>PVN 21%:</t>
  </si>
  <si>
    <t>PVN21%</t>
  </si>
  <si>
    <t>Izpildītājs:</t>
  </si>
  <si>
    <t>EUR</t>
  </si>
  <si>
    <t>Sociālais nodoklis23,59%</t>
  </si>
  <si>
    <r>
      <t>Vienības izmaksas / EUR /</t>
    </r>
    <r>
      <rPr>
        <sz val="8"/>
        <rFont val="Times New Roman"/>
        <family val="1"/>
        <charset val="186"/>
      </rPr>
      <t xml:space="preserve"> </t>
    </r>
  </si>
  <si>
    <t xml:space="preserve">Kopējās izmaksas / EUR / </t>
  </si>
  <si>
    <t>Peļņa  3,5 %</t>
  </si>
  <si>
    <t>ha</t>
  </si>
  <si>
    <t>Virsizdevumi(t. sk. darba aizsardzībai) 3%</t>
  </si>
  <si>
    <t>Pasūtītājs:  Ādažu novada dome</t>
  </si>
  <si>
    <t xml:space="preserve">Pasūtītājs:                                                                                                                                                           </t>
  </si>
  <si>
    <t xml:space="preserve">      Izpildītājs:    </t>
  </si>
  <si>
    <t xml:space="preserve"> Objekts:    Ādažu Centra poldera aizsargdambis</t>
  </si>
  <si>
    <t>Vidēji biezas atvases, t.sk. zāle, Aizsargdambis pik 14/00 - 28/00 (24 m x1400 m)</t>
  </si>
  <si>
    <t>Vidēji biezas atvases,t.sk. zāle, Aizsargdambis pik. 28/00 - 43/00 (30 m x 1500 m)</t>
  </si>
  <si>
    <t>1</t>
  </si>
  <si>
    <t>2</t>
  </si>
  <si>
    <t>3</t>
  </si>
  <si>
    <t>4</t>
  </si>
  <si>
    <t>5</t>
  </si>
  <si>
    <t>Adrese: Ādažu novads</t>
  </si>
  <si>
    <t>Vidēji biezas atvases, t.sk. zāle, Aizsargdambis pik. 43/00 - 52/70 (16 m x 970 m)</t>
  </si>
  <si>
    <t>Vidēji biezas atvases, t.sk. zāle, Aizsargdambis pik. 00/00 - 14/00 (16 m x 1400 m)</t>
  </si>
  <si>
    <t>retas atvases, t.sk. zāle, Aizsargdambis pik. 52/70 - 58/50 (14 m x 580 m)</t>
  </si>
  <si>
    <t xml:space="preserve">PIRMAIS POSMS 16.05.2016. - 15.06.2016. </t>
  </si>
  <si>
    <t>OTRAIS POSMS 01.07.2016.-14.08.2016</t>
  </si>
  <si>
    <t xml:space="preserve">TREŠAIS POSMS 15.08.2016. - 15.09.2016.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</si>
</sst>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Ls&quot;"/>
  </numFmts>
  <fonts count="12" x14ac:knownFonts="1">
    <font>
      <sz val="10"/>
      <name val="Arial"/>
      <charset val="186"/>
    </font>
    <font>
      <sz val="10"/>
      <name val="Helv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0" fillId="0" borderId="5" xfId="0" applyBorder="1"/>
    <xf numFmtId="0" fontId="0" fillId="0" borderId="0" xfId="0" applyFill="1"/>
    <xf numFmtId="0" fontId="3" fillId="0" borderId="0" xfId="0" applyFont="1"/>
    <xf numFmtId="0" fontId="0" fillId="0" borderId="0" xfId="0" applyBorder="1"/>
    <xf numFmtId="0" fontId="3" fillId="0" borderId="0" xfId="1" applyFont="1"/>
    <xf numFmtId="0" fontId="3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5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1" applyFont="1" applyFill="1" applyAlignment="1">
      <alignment horizontal="right"/>
    </xf>
    <xf numFmtId="164" fontId="6" fillId="0" borderId="0" xfId="1" applyNumberFormat="1" applyFont="1" applyFill="1" applyAlignment="1">
      <alignment horizontal="center"/>
    </xf>
    <xf numFmtId="2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2" fontId="3" fillId="0" borderId="1" xfId="1" applyNumberFormat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2" fontId="3" fillId="3" borderId="8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right" wrapText="1"/>
    </xf>
    <xf numFmtId="2" fontId="5" fillId="0" borderId="1" xfId="1" applyNumberFormat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9" xfId="1" applyFont="1" applyFill="1" applyBorder="1" applyAlignment="1">
      <alignment horizontal="right" wrapText="1"/>
    </xf>
    <xf numFmtId="0" fontId="3" fillId="0" borderId="9" xfId="1" applyFont="1" applyFill="1" applyBorder="1" applyAlignment="1">
      <alignment horizontal="center" wrapText="1"/>
    </xf>
    <xf numFmtId="2" fontId="3" fillId="0" borderId="9" xfId="1" applyNumberFormat="1" applyFont="1" applyFill="1" applyBorder="1" applyAlignment="1">
      <alignment horizontal="center" wrapText="1"/>
    </xf>
    <xf numFmtId="2" fontId="3" fillId="0" borderId="9" xfId="1" applyNumberFormat="1" applyFont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right" wrapText="1"/>
    </xf>
    <xf numFmtId="0" fontId="3" fillId="2" borderId="8" xfId="1" applyFont="1" applyFill="1" applyBorder="1" applyAlignment="1">
      <alignment horizontal="center" wrapText="1"/>
    </xf>
    <xf numFmtId="2" fontId="3" fillId="2" borderId="8" xfId="1" applyNumberFormat="1" applyFont="1" applyFill="1" applyBorder="1" applyAlignment="1">
      <alignment horizontal="center" wrapText="1"/>
    </xf>
    <xf numFmtId="2" fontId="9" fillId="2" borderId="8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wrapText="1"/>
    </xf>
    <xf numFmtId="11" fontId="3" fillId="0" borderId="1" xfId="1" applyNumberFormat="1" applyFont="1" applyFill="1" applyBorder="1" applyAlignment="1">
      <alignment horizontal="center" wrapText="1"/>
    </xf>
    <xf numFmtId="2" fontId="5" fillId="0" borderId="0" xfId="1" applyNumberFormat="1" applyFont="1"/>
    <xf numFmtId="2" fontId="4" fillId="0" borderId="0" xfId="1" applyNumberFormat="1" applyFont="1" applyFill="1" applyAlignment="1">
      <alignment horizontal="center"/>
    </xf>
    <xf numFmtId="0" fontId="3" fillId="0" borderId="0" xfId="0" applyFont="1"/>
    <xf numFmtId="0" fontId="11" fillId="0" borderId="0" xfId="0" applyFont="1"/>
    <xf numFmtId="0" fontId="3" fillId="0" borderId="0" xfId="0" applyFont="1"/>
    <xf numFmtId="0" fontId="11" fillId="0" borderId="0" xfId="0" applyFont="1" applyBorder="1"/>
    <xf numFmtId="0" fontId="3" fillId="0" borderId="0" xfId="0" applyFont="1" applyBorder="1"/>
    <xf numFmtId="164" fontId="3" fillId="0" borderId="1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right" wrapText="1"/>
    </xf>
    <xf numFmtId="0" fontId="3" fillId="3" borderId="8" xfId="1" applyFont="1" applyFill="1" applyBorder="1" applyAlignment="1">
      <alignment horizontal="right" wrapText="1"/>
    </xf>
    <xf numFmtId="0" fontId="3" fillId="0" borderId="6" xfId="1" applyFont="1" applyFill="1" applyBorder="1" applyAlignment="1">
      <alignment horizontal="left" wrapText="1"/>
    </xf>
    <xf numFmtId="0" fontId="11" fillId="0" borderId="0" xfId="0" applyFont="1" applyBorder="1" applyAlignment="1"/>
    <xf numFmtId="49" fontId="3" fillId="0" borderId="19" xfId="1" applyNumberFormat="1" applyFont="1" applyBorder="1" applyAlignment="1">
      <alignment horizontal="center" wrapText="1"/>
    </xf>
    <xf numFmtId="11" fontId="3" fillId="0" borderId="6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2" fontId="3" fillId="0" borderId="6" xfId="1" applyNumberFormat="1" applyFont="1" applyBorder="1" applyAlignment="1">
      <alignment horizontal="center" wrapText="1"/>
    </xf>
    <xf numFmtId="2" fontId="5" fillId="0" borderId="0" xfId="1" applyNumberFormat="1" applyFont="1" applyFill="1" applyAlignment="1">
      <alignment horizontal="left"/>
    </xf>
    <xf numFmtId="0" fontId="11" fillId="0" borderId="0" xfId="0" applyFont="1" applyAlignment="1"/>
    <xf numFmtId="0" fontId="3" fillId="0" borderId="0" xfId="0" applyFont="1" applyAlignment="1"/>
    <xf numFmtId="0" fontId="0" fillId="0" borderId="0" xfId="0" applyAlignment="1"/>
    <xf numFmtId="2" fontId="5" fillId="0" borderId="0" xfId="1" applyNumberFormat="1" applyFont="1" applyAlignment="1">
      <alignment vertical="center" wrapText="1"/>
    </xf>
    <xf numFmtId="49" fontId="3" fillId="0" borderId="2" xfId="1" applyNumberFormat="1" applyFont="1" applyBorder="1" applyAlignment="1">
      <alignment horizontal="center" wrapText="1"/>
    </xf>
    <xf numFmtId="0" fontId="3" fillId="0" borderId="2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2" fontId="3" fillId="0" borderId="2" xfId="1" applyNumberFormat="1" applyFont="1" applyBorder="1" applyAlignment="1">
      <alignment horizontal="center" wrapText="1"/>
    </xf>
    <xf numFmtId="49" fontId="3" fillId="0" borderId="20" xfId="1" applyNumberFormat="1" applyFont="1" applyBorder="1" applyAlignment="1">
      <alignment horizontal="center" wrapText="1"/>
    </xf>
    <xf numFmtId="0" fontId="3" fillId="0" borderId="24" xfId="1" applyFont="1" applyFill="1" applyBorder="1" applyAlignment="1">
      <alignment horizontal="left" wrapText="1"/>
    </xf>
    <xf numFmtId="11" fontId="3" fillId="0" borderId="24" xfId="1" applyNumberFormat="1" applyFont="1" applyFill="1" applyBorder="1" applyAlignment="1">
      <alignment horizontal="center" wrapText="1"/>
    </xf>
    <xf numFmtId="164" fontId="3" fillId="0" borderId="24" xfId="1" applyNumberFormat="1" applyFont="1" applyFill="1" applyBorder="1" applyAlignment="1">
      <alignment horizontal="center" wrapText="1"/>
    </xf>
    <xf numFmtId="0" fontId="0" fillId="0" borderId="24" xfId="0" applyBorder="1"/>
    <xf numFmtId="2" fontId="3" fillId="0" borderId="24" xfId="1" applyNumberFormat="1" applyFont="1" applyBorder="1" applyAlignment="1">
      <alignment horizontal="center" wrapText="1"/>
    </xf>
    <xf numFmtId="49" fontId="3" fillId="0" borderId="25" xfId="1" applyNumberFormat="1" applyFont="1" applyBorder="1" applyAlignment="1">
      <alignment horizontal="center" wrapText="1"/>
    </xf>
    <xf numFmtId="0" fontId="3" fillId="0" borderId="3" xfId="1" applyFont="1" applyFill="1" applyBorder="1" applyAlignment="1">
      <alignment horizontal="left" wrapText="1"/>
    </xf>
    <xf numFmtId="11" fontId="3" fillId="0" borderId="3" xfId="1" applyNumberFormat="1" applyFont="1" applyFill="1" applyBorder="1" applyAlignment="1">
      <alignment horizontal="center" wrapText="1"/>
    </xf>
    <xf numFmtId="164" fontId="3" fillId="0" borderId="3" xfId="1" applyNumberFormat="1" applyFont="1" applyFill="1" applyBorder="1" applyAlignment="1">
      <alignment horizontal="center" wrapText="1"/>
    </xf>
    <xf numFmtId="0" fontId="0" fillId="0" borderId="3" xfId="0" applyBorder="1"/>
    <xf numFmtId="2" fontId="3" fillId="0" borderId="3" xfId="1" applyNumberFormat="1" applyFont="1" applyBorder="1" applyAlignment="1">
      <alignment horizontal="center" wrapText="1"/>
    </xf>
    <xf numFmtId="0" fontId="3" fillId="4" borderId="21" xfId="1" applyFont="1" applyFill="1" applyBorder="1" applyAlignment="1">
      <alignment horizontal="center" vertical="center" wrapText="1"/>
    </xf>
    <xf numFmtId="0" fontId="0" fillId="4" borderId="22" xfId="0" applyFill="1" applyBorder="1"/>
    <xf numFmtId="49" fontId="3" fillId="4" borderId="8" xfId="1" applyNumberFormat="1" applyFont="1" applyFill="1" applyBorder="1" applyAlignment="1">
      <alignment horizontal="center" wrapText="1"/>
    </xf>
    <xf numFmtId="0" fontId="0" fillId="4" borderId="0" xfId="0" applyFill="1" applyAlignment="1"/>
    <xf numFmtId="0" fontId="0" fillId="4" borderId="5" xfId="0" applyFill="1" applyBorder="1"/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164" fontId="11" fillId="0" borderId="0" xfId="0" applyNumberFormat="1" applyFont="1"/>
    <xf numFmtId="2" fontId="4" fillId="0" borderId="0" xfId="1" applyNumberFormat="1" applyFont="1" applyFill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8" fillId="4" borderId="10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2" fontId="3" fillId="4" borderId="9" xfId="1" applyNumberFormat="1" applyFont="1" applyFill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 wrapText="1"/>
    </xf>
    <xf numFmtId="2" fontId="3" fillId="4" borderId="4" xfId="1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0" applyFont="1"/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10" fillId="0" borderId="0" xfId="0" applyFont="1"/>
    <xf numFmtId="0" fontId="11" fillId="0" borderId="17" xfId="0" applyFont="1" applyBorder="1" applyAlignment="1"/>
    <xf numFmtId="0" fontId="11" fillId="0" borderId="0" xfId="0" applyFont="1" applyBorder="1" applyAlignment="1"/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4" borderId="21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wrapText="1"/>
    </xf>
    <xf numFmtId="0" fontId="5" fillId="4" borderId="22" xfId="1" applyFont="1" applyFill="1" applyBorder="1" applyAlignment="1">
      <alignment horizontal="center" wrapText="1"/>
    </xf>
    <xf numFmtId="0" fontId="5" fillId="4" borderId="23" xfId="1" applyFont="1" applyFill="1" applyBorder="1" applyAlignment="1">
      <alignment horizontal="center" wrapText="1"/>
    </xf>
    <xf numFmtId="2" fontId="3" fillId="4" borderId="21" xfId="1" applyNumberFormat="1" applyFont="1" applyFill="1" applyBorder="1" applyAlignment="1">
      <alignment horizontal="center" wrapText="1"/>
    </xf>
    <xf numFmtId="2" fontId="3" fillId="4" borderId="22" xfId="1" applyNumberFormat="1" applyFont="1" applyFill="1" applyBorder="1" applyAlignment="1">
      <alignment horizontal="center" wrapText="1"/>
    </xf>
    <xf numFmtId="2" fontId="3" fillId="4" borderId="23" xfId="1" applyNumberFormat="1" applyFont="1" applyFill="1" applyBorder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E46"/>
  <sheetViews>
    <sheetView tabSelected="1" topLeftCell="A2" workbookViewId="0">
      <selection activeCell="B19" sqref="B19:D19"/>
    </sheetView>
  </sheetViews>
  <sheetFormatPr defaultRowHeight="12.75" x14ac:dyDescent="0.2"/>
  <cols>
    <col min="1" max="1" width="6.7109375" customWidth="1"/>
    <col min="2" max="2" width="38.5703125" customWidth="1"/>
    <col min="3" max="3" width="6.85546875" customWidth="1"/>
    <col min="4" max="4" width="7.5703125" customWidth="1"/>
    <col min="5" max="5" width="8.85546875" style="55" hidden="1" customWidth="1"/>
    <col min="6" max="6" width="8.7109375" customWidth="1"/>
    <col min="12" max="12" width="10.42578125" customWidth="1"/>
    <col min="13" max="13" width="11.5703125" bestFit="1" customWidth="1"/>
  </cols>
  <sheetData>
    <row r="1" spans="1:213" ht="13.5" customHeight="1" x14ac:dyDescent="0.25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13" ht="15.75" customHeight="1" x14ac:dyDescent="0.25">
      <c r="A2" s="99" t="s">
        <v>27</v>
      </c>
      <c r="B2" s="99"/>
      <c r="C2" s="99"/>
      <c r="D2" s="99"/>
      <c r="E2" s="52"/>
      <c r="F2" s="37"/>
      <c r="G2" s="37"/>
      <c r="H2" s="37"/>
      <c r="I2" s="37"/>
      <c r="J2" s="37"/>
      <c r="K2" s="37"/>
      <c r="L2" s="37"/>
      <c r="M2" s="37"/>
    </row>
    <row r="3" spans="1:213" x14ac:dyDescent="0.2">
      <c r="A3" s="100" t="s">
        <v>30</v>
      </c>
      <c r="B3" s="100"/>
      <c r="C3" s="100"/>
      <c r="D3" s="100"/>
      <c r="E3" s="100"/>
      <c r="F3" s="100"/>
      <c r="G3" s="100"/>
      <c r="H3" s="100"/>
      <c r="I3" s="40"/>
      <c r="J3" s="3"/>
      <c r="K3" s="3"/>
      <c r="L3" s="3"/>
      <c r="M3" s="3"/>
    </row>
    <row r="4" spans="1:213" x14ac:dyDescent="0.2">
      <c r="A4" s="101" t="s">
        <v>38</v>
      </c>
      <c r="B4" s="101"/>
      <c r="C4" s="6"/>
      <c r="D4" s="7"/>
      <c r="E4" s="7"/>
      <c r="F4" s="5"/>
      <c r="G4" s="5"/>
      <c r="H4" s="5"/>
      <c r="I4" s="5"/>
      <c r="J4" s="8" t="s">
        <v>0</v>
      </c>
      <c r="K4" s="36" t="s">
        <v>15</v>
      </c>
      <c r="L4" s="9" t="s">
        <v>20</v>
      </c>
      <c r="M4" s="10"/>
    </row>
    <row r="5" spans="1:213" x14ac:dyDescent="0.2">
      <c r="A5" s="101" t="s">
        <v>19</v>
      </c>
      <c r="B5" s="101"/>
      <c r="C5" s="56"/>
      <c r="D5" s="56"/>
      <c r="E5" s="56"/>
      <c r="F5" s="56"/>
      <c r="G5" s="56"/>
      <c r="H5" s="5"/>
      <c r="I5" s="5"/>
      <c r="J5" s="8" t="s">
        <v>17</v>
      </c>
      <c r="K5" s="36" t="s">
        <v>15</v>
      </c>
      <c r="L5" s="9" t="s">
        <v>20</v>
      </c>
      <c r="M5" s="10"/>
    </row>
    <row r="6" spans="1:213" x14ac:dyDescent="0.2">
      <c r="A6" s="6"/>
      <c r="B6" s="5"/>
      <c r="C6" s="6"/>
      <c r="D6" s="7"/>
      <c r="F6" s="5"/>
      <c r="G6" s="5"/>
      <c r="H6" s="5"/>
      <c r="I6" s="5"/>
      <c r="J6" s="11" t="s">
        <v>1</v>
      </c>
      <c r="K6" s="36" t="s">
        <v>15</v>
      </c>
      <c r="L6" s="12" t="s">
        <v>20</v>
      </c>
      <c r="M6" s="10"/>
    </row>
    <row r="7" spans="1:213" ht="12.75" customHeight="1" x14ac:dyDescent="0.2">
      <c r="A7" s="96" t="s">
        <v>2</v>
      </c>
      <c r="B7" s="93" t="s">
        <v>14</v>
      </c>
      <c r="C7" s="93" t="s">
        <v>3</v>
      </c>
      <c r="D7" s="90" t="s">
        <v>4</v>
      </c>
      <c r="E7" s="77"/>
      <c r="F7" s="84" t="s">
        <v>22</v>
      </c>
      <c r="G7" s="85"/>
      <c r="H7" s="85"/>
      <c r="I7" s="86"/>
      <c r="J7" s="84" t="s">
        <v>23</v>
      </c>
      <c r="K7" s="85"/>
      <c r="L7" s="85"/>
      <c r="M7" s="86"/>
    </row>
    <row r="8" spans="1:213" ht="10.5" customHeight="1" x14ac:dyDescent="0.2">
      <c r="A8" s="97"/>
      <c r="B8" s="94"/>
      <c r="C8" s="94"/>
      <c r="D8" s="91"/>
      <c r="E8" s="77"/>
      <c r="F8" s="87"/>
      <c r="G8" s="88"/>
      <c r="H8" s="88"/>
      <c r="I8" s="89"/>
      <c r="J8" s="87"/>
      <c r="K8" s="88"/>
      <c r="L8" s="88"/>
      <c r="M8" s="89"/>
    </row>
    <row r="9" spans="1:213" s="1" customFormat="1" ht="14.25" customHeight="1" thickBot="1" x14ac:dyDescent="0.25">
      <c r="A9" s="98"/>
      <c r="B9" s="95"/>
      <c r="C9" s="95"/>
      <c r="D9" s="92"/>
      <c r="E9" s="78"/>
      <c r="F9" s="79" t="s">
        <v>5</v>
      </c>
      <c r="G9" s="79" t="s">
        <v>6</v>
      </c>
      <c r="H9" s="80" t="s">
        <v>7</v>
      </c>
      <c r="I9" s="81" t="s">
        <v>8</v>
      </c>
      <c r="J9" s="79" t="s">
        <v>9</v>
      </c>
      <c r="K9" s="79" t="s">
        <v>10</v>
      </c>
      <c r="L9" s="79" t="s">
        <v>11</v>
      </c>
      <c r="M9" s="81" t="s">
        <v>12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</row>
    <row r="10" spans="1:213" s="4" customFormat="1" ht="14.25" customHeight="1" thickTop="1" thickBot="1" x14ac:dyDescent="0.25">
      <c r="A10" s="74"/>
      <c r="B10" s="111" t="s">
        <v>42</v>
      </c>
      <c r="C10" s="112"/>
      <c r="D10" s="113"/>
      <c r="E10" s="75"/>
      <c r="F10" s="114"/>
      <c r="G10" s="115"/>
      <c r="H10" s="115"/>
      <c r="I10" s="115"/>
      <c r="J10" s="115"/>
      <c r="K10" s="115"/>
      <c r="L10" s="115"/>
      <c r="M10" s="116"/>
    </row>
    <row r="11" spans="1:213" s="4" customFormat="1" ht="26.25" thickTop="1" x14ac:dyDescent="0.2">
      <c r="A11" s="57" t="s">
        <v>33</v>
      </c>
      <c r="B11" s="58" t="s">
        <v>40</v>
      </c>
      <c r="C11" s="59" t="s">
        <v>25</v>
      </c>
      <c r="D11" s="60">
        <f>16*1400/10000</f>
        <v>2.2400000000000002</v>
      </c>
      <c r="F11" s="61" t="s">
        <v>15</v>
      </c>
      <c r="G11" s="61" t="s">
        <v>15</v>
      </c>
      <c r="H11" s="61" t="s">
        <v>15</v>
      </c>
      <c r="I11" s="61" t="s">
        <v>15</v>
      </c>
      <c r="J11" s="61" t="s">
        <v>15</v>
      </c>
      <c r="K11" s="61" t="s">
        <v>15</v>
      </c>
      <c r="L11" s="61" t="s">
        <v>15</v>
      </c>
      <c r="M11" s="61" t="s">
        <v>15</v>
      </c>
    </row>
    <row r="12" spans="1:213" s="4" customFormat="1" ht="25.5" x14ac:dyDescent="0.2">
      <c r="A12" s="34" t="s">
        <v>34</v>
      </c>
      <c r="B12" s="15" t="s">
        <v>31</v>
      </c>
      <c r="C12" s="35" t="s">
        <v>25</v>
      </c>
      <c r="D12" s="43">
        <f>24*1400/10000</f>
        <v>3.36</v>
      </c>
      <c r="F12" s="13" t="s">
        <v>15</v>
      </c>
      <c r="G12" s="13" t="s">
        <v>15</v>
      </c>
      <c r="H12" s="13" t="s">
        <v>15</v>
      </c>
      <c r="I12" s="13" t="s">
        <v>15</v>
      </c>
      <c r="J12" s="13" t="s">
        <v>15</v>
      </c>
      <c r="K12" s="13" t="s">
        <v>15</v>
      </c>
      <c r="L12" s="13" t="s">
        <v>15</v>
      </c>
      <c r="M12" s="13" t="s">
        <v>15</v>
      </c>
    </row>
    <row r="13" spans="1:213" s="4" customFormat="1" ht="25.5" x14ac:dyDescent="0.2">
      <c r="A13" s="34" t="s">
        <v>35</v>
      </c>
      <c r="B13" s="15" t="s">
        <v>32</v>
      </c>
      <c r="C13" s="35" t="s">
        <v>25</v>
      </c>
      <c r="D13" s="43">
        <f>30*1500/10000</f>
        <v>4.5</v>
      </c>
      <c r="F13" s="13" t="s">
        <v>15</v>
      </c>
      <c r="G13" s="13" t="s">
        <v>15</v>
      </c>
      <c r="H13" s="13" t="s">
        <v>15</v>
      </c>
      <c r="I13" s="13" t="s">
        <v>15</v>
      </c>
      <c r="J13" s="13" t="s">
        <v>15</v>
      </c>
      <c r="K13" s="13" t="s">
        <v>15</v>
      </c>
      <c r="L13" s="13" t="s">
        <v>15</v>
      </c>
      <c r="M13" s="13" t="s">
        <v>15</v>
      </c>
    </row>
    <row r="14" spans="1:213" s="4" customFormat="1" ht="25.5" x14ac:dyDescent="0.2">
      <c r="A14" s="34" t="s">
        <v>36</v>
      </c>
      <c r="B14" s="15" t="s">
        <v>39</v>
      </c>
      <c r="C14" s="35" t="s">
        <v>25</v>
      </c>
      <c r="D14" s="43">
        <f>(16*970)/10000</f>
        <v>1.552</v>
      </c>
      <c r="F14" s="13"/>
      <c r="G14" s="13"/>
      <c r="H14" s="13"/>
      <c r="I14" s="13"/>
      <c r="J14" s="13"/>
      <c r="K14" s="13"/>
      <c r="L14" s="13"/>
      <c r="M14" s="13"/>
    </row>
    <row r="15" spans="1:213" s="4" customFormat="1" ht="26.25" thickBot="1" x14ac:dyDescent="0.25">
      <c r="A15" s="48" t="s">
        <v>37</v>
      </c>
      <c r="B15" s="46" t="s">
        <v>41</v>
      </c>
      <c r="C15" s="49" t="s">
        <v>25</v>
      </c>
      <c r="D15" s="50">
        <f>(14*580)/10000</f>
        <v>0.81200000000000006</v>
      </c>
      <c r="F15" s="51"/>
      <c r="G15" s="51"/>
      <c r="H15" s="51"/>
      <c r="I15" s="51"/>
      <c r="J15" s="51"/>
      <c r="K15" s="51"/>
      <c r="L15" s="51"/>
      <c r="M15" s="51"/>
    </row>
    <row r="16" spans="1:213" s="4" customFormat="1" ht="14.25" thickTop="1" thickBot="1" x14ac:dyDescent="0.25">
      <c r="A16" s="76"/>
      <c r="B16" s="117" t="s">
        <v>43</v>
      </c>
      <c r="C16" s="118"/>
      <c r="D16" s="119"/>
      <c r="E16" s="75"/>
      <c r="F16" s="120"/>
      <c r="G16" s="121"/>
      <c r="H16" s="121"/>
      <c r="I16" s="121"/>
      <c r="J16" s="121"/>
      <c r="K16" s="121"/>
      <c r="L16" s="121"/>
      <c r="M16" s="122"/>
    </row>
    <row r="17" spans="1:13" s="4" customFormat="1" ht="26.25" thickTop="1" x14ac:dyDescent="0.2">
      <c r="A17" s="62" t="s">
        <v>33</v>
      </c>
      <c r="B17" s="63" t="s">
        <v>41</v>
      </c>
      <c r="C17" s="64" t="s">
        <v>25</v>
      </c>
      <c r="D17" s="65">
        <v>0.8</v>
      </c>
      <c r="E17" s="66"/>
      <c r="F17" s="67"/>
      <c r="G17" s="67"/>
      <c r="H17" s="67"/>
      <c r="I17" s="67"/>
      <c r="J17" s="67"/>
      <c r="K17" s="67"/>
      <c r="L17" s="67"/>
      <c r="M17" s="67"/>
    </row>
    <row r="18" spans="1:13" s="4" customFormat="1" ht="26.25" thickBot="1" x14ac:dyDescent="0.25">
      <c r="A18" s="68" t="s">
        <v>34</v>
      </c>
      <c r="B18" s="69" t="s">
        <v>41</v>
      </c>
      <c r="C18" s="70" t="s">
        <v>25</v>
      </c>
      <c r="D18" s="71">
        <v>0.8</v>
      </c>
      <c r="E18" s="72"/>
      <c r="F18" s="73"/>
      <c r="G18" s="73"/>
      <c r="H18" s="73"/>
      <c r="I18" s="73"/>
      <c r="J18" s="73"/>
      <c r="K18" s="73"/>
      <c r="L18" s="73"/>
      <c r="M18" s="73"/>
    </row>
    <row r="19" spans="1:13" s="4" customFormat="1" ht="14.25" thickTop="1" thickBot="1" x14ac:dyDescent="0.25">
      <c r="A19" s="76"/>
      <c r="B19" s="117" t="s">
        <v>44</v>
      </c>
      <c r="C19" s="118"/>
      <c r="D19" s="119"/>
      <c r="E19" s="75"/>
      <c r="F19" s="120"/>
      <c r="G19" s="121"/>
      <c r="H19" s="121"/>
      <c r="I19" s="121"/>
      <c r="J19" s="121"/>
      <c r="K19" s="121"/>
      <c r="L19" s="121"/>
      <c r="M19" s="122"/>
    </row>
    <row r="20" spans="1:13" s="4" customFormat="1" ht="26.25" thickTop="1" x14ac:dyDescent="0.2">
      <c r="A20" s="57" t="s">
        <v>33</v>
      </c>
      <c r="B20" s="58" t="s">
        <v>40</v>
      </c>
      <c r="C20" s="59" t="s">
        <v>25</v>
      </c>
      <c r="D20" s="60">
        <f>16*1400/10000</f>
        <v>2.2400000000000002</v>
      </c>
      <c r="F20" s="61" t="s">
        <v>15</v>
      </c>
      <c r="G20" s="61" t="s">
        <v>15</v>
      </c>
      <c r="H20" s="61" t="s">
        <v>15</v>
      </c>
      <c r="I20" s="61" t="s">
        <v>15</v>
      </c>
      <c r="J20" s="61" t="s">
        <v>15</v>
      </c>
      <c r="K20" s="61" t="s">
        <v>15</v>
      </c>
      <c r="L20" s="61" t="s">
        <v>15</v>
      </c>
      <c r="M20" s="61" t="s">
        <v>15</v>
      </c>
    </row>
    <row r="21" spans="1:13" s="4" customFormat="1" ht="25.5" x14ac:dyDescent="0.2">
      <c r="A21" s="34" t="s">
        <v>34</v>
      </c>
      <c r="B21" s="15" t="s">
        <v>31</v>
      </c>
      <c r="C21" s="35" t="s">
        <v>25</v>
      </c>
      <c r="D21" s="43">
        <f>24*1400/10000</f>
        <v>3.36</v>
      </c>
      <c r="F21" s="13" t="s">
        <v>15</v>
      </c>
      <c r="G21" s="13" t="s">
        <v>15</v>
      </c>
      <c r="H21" s="13" t="s">
        <v>15</v>
      </c>
      <c r="I21" s="13" t="s">
        <v>15</v>
      </c>
      <c r="J21" s="13" t="s">
        <v>15</v>
      </c>
      <c r="K21" s="13" t="s">
        <v>15</v>
      </c>
      <c r="L21" s="13" t="s">
        <v>15</v>
      </c>
      <c r="M21" s="13" t="s">
        <v>15</v>
      </c>
    </row>
    <row r="22" spans="1:13" s="4" customFormat="1" ht="25.5" x14ac:dyDescent="0.2">
      <c r="A22" s="34" t="s">
        <v>35</v>
      </c>
      <c r="B22" s="15" t="s">
        <v>32</v>
      </c>
      <c r="C22" s="35" t="s">
        <v>25</v>
      </c>
      <c r="D22" s="43">
        <f>30*1500/10000</f>
        <v>4.5</v>
      </c>
      <c r="F22" s="13" t="s">
        <v>15</v>
      </c>
      <c r="G22" s="13" t="s">
        <v>15</v>
      </c>
      <c r="H22" s="13" t="s">
        <v>15</v>
      </c>
      <c r="I22" s="13" t="s">
        <v>15</v>
      </c>
      <c r="J22" s="13" t="s">
        <v>15</v>
      </c>
      <c r="K22" s="13" t="s">
        <v>15</v>
      </c>
      <c r="L22" s="13" t="s">
        <v>15</v>
      </c>
      <c r="M22" s="13" t="s">
        <v>15</v>
      </c>
    </row>
    <row r="23" spans="1:13" s="4" customFormat="1" ht="25.5" x14ac:dyDescent="0.2">
      <c r="A23" s="34" t="s">
        <v>36</v>
      </c>
      <c r="B23" s="15" t="s">
        <v>39</v>
      </c>
      <c r="C23" s="35" t="s">
        <v>25</v>
      </c>
      <c r="D23" s="43">
        <f>(16*970)/10000</f>
        <v>1.552</v>
      </c>
      <c r="F23" s="13"/>
      <c r="G23" s="13"/>
      <c r="H23" s="13"/>
      <c r="I23" s="13"/>
      <c r="J23" s="13"/>
      <c r="K23" s="13"/>
      <c r="L23" s="13"/>
      <c r="M23" s="13"/>
    </row>
    <row r="24" spans="1:13" s="4" customFormat="1" ht="26.25" thickBot="1" x14ac:dyDescent="0.25">
      <c r="A24" s="48" t="s">
        <v>37</v>
      </c>
      <c r="B24" s="46" t="s">
        <v>41</v>
      </c>
      <c r="C24" s="49" t="s">
        <v>25</v>
      </c>
      <c r="D24" s="50">
        <f>(14*580)/10000</f>
        <v>0.81200000000000006</v>
      </c>
      <c r="F24" s="51"/>
      <c r="G24" s="51"/>
      <c r="H24" s="51"/>
      <c r="I24" s="51"/>
      <c r="J24" s="51"/>
      <c r="K24" s="51"/>
      <c r="L24" s="51"/>
      <c r="M24" s="51"/>
    </row>
    <row r="25" spans="1:13" s="4" customFormat="1" ht="15" customHeight="1" thickTop="1" thickBot="1" x14ac:dyDescent="0.25">
      <c r="A25" s="18"/>
      <c r="B25" s="45" t="s">
        <v>13</v>
      </c>
      <c r="C25" s="19"/>
      <c r="D25" s="20"/>
      <c r="F25" s="20"/>
      <c r="G25" s="20"/>
      <c r="H25" s="20"/>
      <c r="I25" s="20" t="s">
        <v>15</v>
      </c>
      <c r="J25" s="20" t="s">
        <v>15</v>
      </c>
      <c r="K25" s="20" t="s">
        <v>15</v>
      </c>
      <c r="L25" s="20" t="s">
        <v>15</v>
      </c>
      <c r="M25" s="20" t="s">
        <v>15</v>
      </c>
    </row>
    <row r="26" spans="1:13" s="4" customFormat="1" ht="13.5" thickTop="1" x14ac:dyDescent="0.2">
      <c r="A26" s="14"/>
      <c r="B26" s="44" t="s">
        <v>21</v>
      </c>
      <c r="C26" s="16"/>
      <c r="D26" s="17"/>
      <c r="F26" s="13"/>
      <c r="G26" s="13"/>
      <c r="H26" s="13"/>
      <c r="I26" s="13"/>
      <c r="J26" s="13" t="s">
        <v>15</v>
      </c>
      <c r="K26" s="13"/>
      <c r="L26" s="13"/>
      <c r="M26" s="13" t="s">
        <v>15</v>
      </c>
    </row>
    <row r="27" spans="1:13" s="4" customFormat="1" x14ac:dyDescent="0.2">
      <c r="A27" s="14"/>
      <c r="B27" s="21" t="s">
        <v>26</v>
      </c>
      <c r="C27" s="16"/>
      <c r="D27" s="17"/>
      <c r="F27" s="13"/>
      <c r="G27" s="13"/>
      <c r="H27" s="13"/>
      <c r="I27" s="13"/>
      <c r="J27" s="13" t="s">
        <v>15</v>
      </c>
      <c r="K27" s="13"/>
      <c r="L27" s="13"/>
      <c r="M27" s="13" t="s">
        <v>15</v>
      </c>
    </row>
    <row r="28" spans="1:13" s="4" customFormat="1" x14ac:dyDescent="0.2">
      <c r="A28" s="14"/>
      <c r="B28" s="21" t="s">
        <v>24</v>
      </c>
      <c r="C28" s="16"/>
      <c r="D28" s="17"/>
      <c r="F28" s="13"/>
      <c r="G28" s="13"/>
      <c r="H28" s="13"/>
      <c r="I28" s="13"/>
      <c r="J28" s="13"/>
      <c r="K28" s="13"/>
      <c r="L28" s="13"/>
      <c r="M28" s="13"/>
    </row>
    <row r="29" spans="1:13" s="4" customFormat="1" x14ac:dyDescent="0.2">
      <c r="A29" s="14"/>
      <c r="B29" s="22" t="s">
        <v>13</v>
      </c>
      <c r="C29" s="16"/>
      <c r="D29" s="17"/>
      <c r="F29" s="13"/>
      <c r="G29" s="13"/>
      <c r="H29" s="13"/>
      <c r="I29" s="13"/>
      <c r="J29" s="13" t="s">
        <v>15</v>
      </c>
      <c r="K29" s="13" t="s">
        <v>15</v>
      </c>
      <c r="L29" s="13" t="s">
        <v>15</v>
      </c>
      <c r="M29" s="23" t="s">
        <v>15</v>
      </c>
    </row>
    <row r="30" spans="1:13" s="4" customFormat="1" ht="13.5" thickBot="1" x14ac:dyDescent="0.25">
      <c r="A30" s="24"/>
      <c r="B30" s="25" t="s">
        <v>18</v>
      </c>
      <c r="C30" s="26"/>
      <c r="D30" s="27"/>
      <c r="F30" s="28"/>
      <c r="G30" s="28"/>
      <c r="H30" s="28"/>
      <c r="I30" s="28"/>
      <c r="J30" s="28"/>
      <c r="K30" s="28"/>
      <c r="L30" s="28"/>
      <c r="M30" s="28" t="s">
        <v>15</v>
      </c>
    </row>
    <row r="31" spans="1:13" s="4" customFormat="1" ht="15" thickTop="1" thickBot="1" x14ac:dyDescent="0.3">
      <c r="A31" s="29"/>
      <c r="B31" s="30" t="s">
        <v>1</v>
      </c>
      <c r="C31" s="31"/>
      <c r="D31" s="32"/>
      <c r="F31" s="32"/>
      <c r="G31" s="32"/>
      <c r="H31" s="32"/>
      <c r="I31" s="32"/>
      <c r="J31" s="32"/>
      <c r="K31" s="32"/>
      <c r="L31" s="32"/>
      <c r="M31" s="33" t="s">
        <v>15</v>
      </c>
    </row>
    <row r="32" spans="1:13" ht="15.75" customHeight="1" thickTop="1" x14ac:dyDescent="0.2">
      <c r="A32" s="3"/>
      <c r="B32" s="107" t="s">
        <v>28</v>
      </c>
      <c r="C32" s="107"/>
      <c r="D32" s="107"/>
      <c r="E32" s="107"/>
      <c r="F32" s="107"/>
      <c r="G32" s="107"/>
      <c r="H32" s="109" t="s">
        <v>29</v>
      </c>
      <c r="I32" s="109"/>
      <c r="J32" s="109"/>
      <c r="K32" s="109"/>
      <c r="L32" s="109"/>
      <c r="M32" s="109"/>
    </row>
    <row r="33" spans="1:13" s="2" customFormat="1" ht="15" customHeight="1" x14ac:dyDescent="0.2">
      <c r="A33" s="38"/>
      <c r="B33" s="108"/>
      <c r="C33" s="108"/>
      <c r="D33" s="108"/>
      <c r="E33" s="108"/>
      <c r="F33" s="108"/>
      <c r="G33" s="108"/>
      <c r="H33" s="110"/>
      <c r="I33" s="110"/>
      <c r="J33" s="110"/>
      <c r="K33" s="110"/>
      <c r="L33" s="110"/>
      <c r="M33" s="110"/>
    </row>
    <row r="34" spans="1:13" ht="15" x14ac:dyDescent="0.25">
      <c r="A34" s="38"/>
      <c r="B34" s="41"/>
      <c r="C34" s="39"/>
      <c r="D34" s="39"/>
      <c r="E34" s="53"/>
      <c r="F34" s="39"/>
      <c r="G34" s="39"/>
      <c r="H34" s="39"/>
      <c r="I34" s="39"/>
      <c r="J34" s="39"/>
      <c r="K34" s="39"/>
      <c r="L34" s="39"/>
      <c r="M34" s="39"/>
    </row>
    <row r="35" spans="1:13" ht="15" x14ac:dyDescent="0.25">
      <c r="A35" s="38"/>
      <c r="B35" s="39"/>
      <c r="C35" s="39"/>
      <c r="D35" s="82"/>
      <c r="E35" s="53"/>
      <c r="F35" s="39"/>
      <c r="G35" s="39"/>
      <c r="H35" s="39"/>
      <c r="I35" s="39"/>
      <c r="J35" s="39"/>
      <c r="K35" s="39"/>
      <c r="L35" s="39"/>
      <c r="M35" s="39"/>
    </row>
    <row r="36" spans="1:13" ht="15" x14ac:dyDescent="0.25">
      <c r="A36" s="38"/>
      <c r="B36" s="41"/>
      <c r="C36" s="41"/>
      <c r="D36" s="41"/>
      <c r="E36" s="47"/>
      <c r="F36" s="41"/>
      <c r="G36" s="41"/>
      <c r="H36" s="41"/>
      <c r="I36" s="41"/>
      <c r="J36" s="41"/>
      <c r="K36" s="41"/>
      <c r="L36" s="41"/>
      <c r="M36" s="41"/>
    </row>
    <row r="37" spans="1:13" x14ac:dyDescent="0.2">
      <c r="A37" s="3"/>
      <c r="B37" s="105" t="s">
        <v>15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3" x14ac:dyDescent="0.2">
      <c r="A38" s="3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3" x14ac:dyDescent="0.2">
      <c r="A39" s="3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3" x14ac:dyDescent="0.2">
      <c r="A40" s="3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3" x14ac:dyDescent="0.2">
      <c r="A41" s="3"/>
      <c r="B41" s="3"/>
      <c r="C41" s="3"/>
      <c r="D41" s="3"/>
      <c r="E41" s="54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3"/>
      <c r="B42" s="3"/>
      <c r="C42" s="3"/>
      <c r="D42" s="3"/>
      <c r="E42" s="54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3"/>
      <c r="B43" s="3"/>
      <c r="C43" s="3"/>
      <c r="D43" s="3"/>
      <c r="E43" s="54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3"/>
      <c r="B44" s="3"/>
      <c r="C44" s="3"/>
      <c r="D44" s="3"/>
      <c r="E44" s="54"/>
      <c r="F44" s="3"/>
      <c r="G44" s="3"/>
      <c r="H44" s="3"/>
      <c r="I44" s="104"/>
      <c r="J44" s="104"/>
      <c r="K44" s="104"/>
      <c r="L44" s="104"/>
      <c r="M44" s="3"/>
    </row>
    <row r="45" spans="1:13" x14ac:dyDescent="0.2">
      <c r="A45" s="3"/>
      <c r="B45" s="42"/>
      <c r="C45" s="3"/>
      <c r="D45" s="3"/>
      <c r="E45" s="54"/>
      <c r="F45" s="3"/>
      <c r="G45" s="3"/>
      <c r="H45" s="3"/>
      <c r="I45" s="42"/>
      <c r="J45" s="3"/>
      <c r="K45" s="3"/>
      <c r="L45" s="3"/>
      <c r="M45" s="3"/>
    </row>
    <row r="46" spans="1:13" x14ac:dyDescent="0.2">
      <c r="A46" s="3"/>
      <c r="B46" s="3"/>
      <c r="C46" s="3"/>
      <c r="D46" s="3"/>
      <c r="E46" s="54"/>
      <c r="F46" s="3"/>
      <c r="G46" s="3"/>
      <c r="H46" s="3"/>
      <c r="I46" s="103"/>
      <c r="J46" s="103"/>
      <c r="K46" s="103"/>
      <c r="L46" s="3"/>
      <c r="M46" s="3"/>
    </row>
  </sheetData>
  <mergeCells count="25">
    <mergeCell ref="B32:G33"/>
    <mergeCell ref="H32:M33"/>
    <mergeCell ref="B39:M39"/>
    <mergeCell ref="B10:D10"/>
    <mergeCell ref="F10:M10"/>
    <mergeCell ref="B16:D16"/>
    <mergeCell ref="F16:M16"/>
    <mergeCell ref="B19:D19"/>
    <mergeCell ref="F19:M19"/>
    <mergeCell ref="B40:M40"/>
    <mergeCell ref="I46:K46"/>
    <mergeCell ref="I44:L44"/>
    <mergeCell ref="B37:M37"/>
    <mergeCell ref="B38:M38"/>
    <mergeCell ref="A1:M1"/>
    <mergeCell ref="F7:I8"/>
    <mergeCell ref="J7:M8"/>
    <mergeCell ref="D7:D9"/>
    <mergeCell ref="C7:C9"/>
    <mergeCell ref="B7:B9"/>
    <mergeCell ref="A7:A9"/>
    <mergeCell ref="A2:D2"/>
    <mergeCell ref="A3:H3"/>
    <mergeCell ref="A4:B4"/>
    <mergeCell ref="A5:B5"/>
  </mergeCells>
  <phoneticPr fontId="2" type="noConversion"/>
  <pageMargins left="0.51" right="0.45" top="0.64" bottom="0.63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lok.tame</vt:lpstr>
    </vt:vector>
  </TitlesOfParts>
  <Company>RAPLM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Rita Šteina</cp:lastModifiedBy>
  <cp:lastPrinted>2016-03-04T07:36:39Z</cp:lastPrinted>
  <dcterms:created xsi:type="dcterms:W3CDTF">2006-09-05T06:27:34Z</dcterms:created>
  <dcterms:modified xsi:type="dcterms:W3CDTF">2016-03-24T11:09:33Z</dcterms:modified>
</cp:coreProperties>
</file>